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350" windowHeight="7605"/>
  </bookViews>
  <sheets>
    <sheet name="Tarkistuslista" sheetId="1" r:id="rId1"/>
    <sheet name="Apilapitoisuus laskuri" sheetId="2" r:id="rId2"/>
    <sheet name="Taul3" sheetId="3" r:id="rId3"/>
  </sheets>
  <definedNames>
    <definedName name="_xlnm.Print_Area" localSheetId="0">Tarkistuslista!$A$1:$D$33</definedName>
    <definedName name="_xlnm.Print_Titles" localSheetId="0">Tarkistuslista!$2:$2</definedName>
  </definedNames>
  <calcPr calcId="145621"/>
</workbook>
</file>

<file path=xl/calcChain.xml><?xml version="1.0" encoding="utf-8"?>
<calcChain xmlns="http://schemas.openxmlformats.org/spreadsheetml/2006/main">
  <c r="B8" i="2" l="1"/>
  <c r="B15" i="2"/>
</calcChain>
</file>

<file path=xl/sharedStrings.xml><?xml version="1.0" encoding="utf-8"?>
<sst xmlns="http://schemas.openxmlformats.org/spreadsheetml/2006/main" count="60" uniqueCount="55">
  <si>
    <t>Asia</t>
  </si>
  <si>
    <t>Ei</t>
  </si>
  <si>
    <t>Huomiot</t>
  </si>
  <si>
    <t>Seleenin riittävyys:</t>
  </si>
  <si>
    <t xml:space="preserve">(K) Kalium (g/kg/ka) tavoite 20-30 </t>
  </si>
  <si>
    <t>Korjuuajakohta, apilapitoisuus, N -lannoitus ja lajikkeet</t>
  </si>
  <si>
    <t>Ok</t>
  </si>
  <si>
    <t>Hyvä alle 60, Riski 60-80, Huono yli 80</t>
  </si>
  <si>
    <t>Hyvä alle 20, Riski 20-25, Huono yli 25</t>
  </si>
  <si>
    <t xml:space="preserve">Tavoite rehun pH suhteessa kuiva-aineeseen: kuiva-aine (ka) 200-250 -&gt; pH 3,7- 4. Ka 251-300-&gt;pH 3,7- 4,2. KA 301-350-&gt;pH 3,7- 4,3. KA 351-400-&gt;pH 3,7- 4,5  </t>
  </si>
  <si>
    <t xml:space="preserve">Säilörehunäytteen säilönnällinen laatu: </t>
  </si>
  <si>
    <t>Hyvä (happo) 35-60, Hyvä (biol) 35-80, Riski 80-100, Huono yli 100</t>
  </si>
  <si>
    <t xml:space="preserve">Apilapitoisen rehun D -tavoitetaso on 10-20 alempi. Jos D -arvo alhainen, huomio korjuuajankohtaan, apilapitoisuuteen, N -lannoitukseen tai lajikkeisiin. </t>
  </si>
  <si>
    <t>Karjatilan tarkistuslista</t>
  </si>
  <si>
    <t>Kalkitus ja biotiitti parantaa tilannetta</t>
  </si>
  <si>
    <t xml:space="preserve">Kotoisten rehujen seleenipitoisuus voidaan arvioida nollaksi, jos tilalla ei ole käytetty seleenipitoisia väkilannoitetta kahteen vuoteen-&gt;seleenin analysointi rehunäytteestä tällöin turhaa. </t>
  </si>
  <si>
    <t>(Mg) Magnesium, tavoite yli 1,9 g/kg/ka</t>
  </si>
  <si>
    <t xml:space="preserve"> (P) Fosfori , tavoite yli 3,0 g/kg/ka </t>
  </si>
  <si>
    <t>(Ca) Kalsium tavoite 4,0-4,5 g/kg/ka</t>
  </si>
  <si>
    <t>Ammonjakkitypen osuus kokonaistypestä g/kg N (valkuaisen hajoamista kuvaava)</t>
  </si>
  <si>
    <t>Liukoisen typen osuus kokonaistypestä g/kg/ka (valkuaisen hajoamista kuvaava)</t>
  </si>
  <si>
    <t>Haihtuvat rasvahapot g/kg/ka (viittaa virhekäymiseen)</t>
  </si>
  <si>
    <t>Maito-ja muurahaishappo g/kg/ka (rehua säilöviä happoja)</t>
  </si>
  <si>
    <t xml:space="preserve">D -arvo, tavoite lypsylehmät 670-700, emot 600-650 g/kg/ka </t>
  </si>
  <si>
    <t>Raakavalkuainen tavoite lypsylehmät/sonnit 130-170 g/kg/ka, emoilla alhaisempi</t>
  </si>
  <si>
    <t>Säilörehussa on riittävästi seleeniä, jos nurmia lannoitetaan seleenipitoisilla lannoitteilla yli 200 kg/ha/sato. Seleeniä on ainoastaan Yara Mila sarjan lannoitteissa</t>
  </si>
  <si>
    <t>Luomutilat ja muiden lannoitteiden käyttäjien on huolehdittava eläinten seleenitarpeesta seleenikivennäisen avulla.</t>
  </si>
  <si>
    <t>Seleenin tarve: Lypsylehmälle tuotoksen mukaisesti 2–6 mg/pv, Emolehmälle 2 mg/pv. Tarkista, että lisätystä seleenistä (kivennäinen / tiiviste / täysrehu) vähintään puolet on orgaanista. Huomioi samalla riittävä E -vitamiinimäärä</t>
  </si>
  <si>
    <t>Seleenipitoisuus voidaan määrittää: 1 Säilörehunäyte: seleenipitoisuustavoite: yli 0,2 mg/kg/ka tai 2. maidosta:  seleenipitoisuustavoite 20 µg/kg tai yli</t>
  </si>
  <si>
    <t>Nurmen apilapitoisuus Ca-pitoisuuden perusteella</t>
  </si>
  <si>
    <t xml:space="preserve">Perustuu artikkeliin: Rinne, M., Nykänen, A., Kemppainen, J., Nyholm, L. &amp; Nousiainen, J. 2007. </t>
  </si>
  <si>
    <t>Nurmikasvuston puna-apilapitoisuuden voi ennustaa kalsiumpitoisuudesta. Maataloustieteen Päivät 2008. www.smts.fi.</t>
  </si>
  <si>
    <r>
      <t xml:space="preserve">Apilapitoisuuslaskuri: </t>
    </r>
    <r>
      <rPr>
        <sz val="11"/>
        <color theme="1"/>
        <rFont val="Calibri"/>
        <family val="2"/>
        <scheme val="minor"/>
      </rPr>
      <t>Tallenna lähtötiedot keltaisiin soluihin, niin apilapitoisuus tulostuu pinkkiin tulossoluun.</t>
    </r>
  </si>
  <si>
    <t>Sato (arvot 1, 2 tai 3)</t>
  </si>
  <si>
    <t>1=ensimmäinen sato, 2=toinen tai kolmas sato, 3=ei tietoa tai seos</t>
  </si>
  <si>
    <t>Nurmen Ca-pitoisuus (g/kg KA)</t>
  </si>
  <si>
    <t>Määritetty esim. Artturi-rehuanalyysissä</t>
  </si>
  <si>
    <t>Apilan osuus nurmen kuiva-aineesta (%)</t>
  </si>
  <si>
    <t>Jos lohkolta on käytettävissä tulos maan Ca-pitoisuudesta, sitä voi käyttää tarkentamaan ennustetta.</t>
  </si>
  <si>
    <t>Sato (arvot 1 tai 2)</t>
  </si>
  <si>
    <t>Maan Ca-pitosiuus (mg/l)</t>
  </si>
  <si>
    <t>Määritetty esim. Viljavuusanalyysissä</t>
  </si>
  <si>
    <t>Lähde: www.mtt.fi/artturi -&gt; klikkaa laskurit</t>
  </si>
  <si>
    <t>Säilörehun satotasotavoite:</t>
  </si>
  <si>
    <t>Jos tarvitset apua, ota yhteyttä ProAgria ruokintaneuvontaan</t>
  </si>
  <si>
    <r>
      <t xml:space="preserve">Säilörehunäytteen analysointi </t>
    </r>
    <r>
      <rPr>
        <sz val="12"/>
        <rFont val="Arial"/>
        <family val="2"/>
      </rPr>
      <t>(huomioi kivennäiset, ota vähintään suppea kivennäisanalyysi):</t>
    </r>
  </si>
  <si>
    <t>Viljavuustutkimus:</t>
  </si>
  <si>
    <t>Tarkista lohkojen mg -pitoisuus, jos mg heikko käytä Mg -pitoisia kalkkeja tai jos pH hyvällä tasolla käytä magnesiumravinnetta</t>
  </si>
  <si>
    <t>P -lannoitus kannattaa suunnitella ainoastaan maanäytteen P -viljavuusluokan mukaan. Varasto P:n avulla voidaan tarkentaa P -lannoitusta.</t>
  </si>
  <si>
    <t>Jos K -arvo alle 16 -&gt; K -lannoitus voi olla liian vähäistä, K -lannoitus vaikuttaa mm. nurmen talvehtimiseen. Jos K -arvo yli 30, vähennä K -lannoitusta. Maanäytteen varasto K:n analysoinnilla voidaan tarkentaa K -lannoitusta. Biotiitillä saadaan pitkävaikutteista K:ta kaliumköyhille maille.</t>
  </si>
  <si>
    <t>Satotasotavoite                                                (kgka/ha)</t>
  </si>
  <si>
    <t>Tutkituta säilörehunurmien maanäytteestä myös hivenet (ainakin Cu, Zn, Mn). Naudalle sinkki on erityisen tärkeä</t>
  </si>
  <si>
    <t>Maan hivenravinnepitoisuus vaikuttaa nurmen kasvuun ja säilörehun kivennäispitoisuuteen</t>
  </si>
  <si>
    <t xml:space="preserve"> </t>
  </si>
  <si>
    <t>Nurmen korkea satotaso on yleensä yhteydessä hyvää laatuun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</si>
</sst>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i/>
      <sz val="10"/>
      <name val="Arial"/>
      <family val="2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2" fillId="2" borderId="0" xfId="0" applyFont="1" applyFill="1" applyBorder="1"/>
    <xf numFmtId="0" fontId="0" fillId="0" borderId="0" xfId="0" applyBorder="1"/>
    <xf numFmtId="0" fontId="2" fillId="2" borderId="1" xfId="0" applyFont="1" applyFill="1" applyBorder="1"/>
    <xf numFmtId="0" fontId="5" fillId="2" borderId="2" xfId="0" applyFont="1" applyFill="1" applyBorder="1" applyAlignment="1"/>
    <xf numFmtId="0" fontId="5" fillId="2" borderId="5" xfId="0" applyFont="1" applyFill="1" applyBorder="1" applyAlignment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3" fillId="2" borderId="2" xfId="0" applyFont="1" applyFill="1" applyBorder="1"/>
    <xf numFmtId="0" fontId="6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1" fillId="0" borderId="0" xfId="0" applyFont="1"/>
    <xf numFmtId="0" fontId="10" fillId="0" borderId="0" xfId="0" applyFont="1"/>
    <xf numFmtId="0" fontId="0" fillId="4" borderId="1" xfId="0" applyFill="1" applyBorder="1"/>
    <xf numFmtId="0" fontId="0" fillId="6" borderId="1" xfId="0" applyFill="1" applyBorder="1"/>
    <xf numFmtId="1" fontId="4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7" borderId="1" xfId="0" applyNumberFormat="1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8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1642</xdr:colOff>
      <xdr:row>0</xdr:row>
      <xdr:rowOff>1004581</xdr:rowOff>
    </xdr:to>
    <xdr:pic>
      <xdr:nvPicPr>
        <xdr:cNvPr id="2" name="Kuva 1" descr="Tieto liikkee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859266" cy="1004581"/>
        </a:xfrm>
        <a:prstGeom prst="rect">
          <a:avLst/>
        </a:prstGeom>
      </xdr:spPr>
    </xdr:pic>
    <xdr:clientData/>
  </xdr:twoCellAnchor>
  <xdr:twoCellAnchor editAs="oneCell">
    <xdr:from>
      <xdr:col>3</xdr:col>
      <xdr:colOff>164223</xdr:colOff>
      <xdr:row>31</xdr:row>
      <xdr:rowOff>525517</xdr:rowOff>
    </xdr:from>
    <xdr:to>
      <xdr:col>4</xdr:col>
      <xdr:colOff>9410</xdr:colOff>
      <xdr:row>32</xdr:row>
      <xdr:rowOff>248254</xdr:rowOff>
    </xdr:to>
    <xdr:pic>
      <xdr:nvPicPr>
        <xdr:cNvPr id="3" name="Kuva 2" descr="EU_maaseuturahastolaus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96809" y="20692241"/>
          <a:ext cx="2039112" cy="313944"/>
        </a:xfrm>
        <a:prstGeom prst="rect">
          <a:avLst/>
        </a:prstGeom>
      </xdr:spPr>
    </xdr:pic>
    <xdr:clientData/>
  </xdr:twoCellAnchor>
  <xdr:twoCellAnchor editAs="oneCell">
    <xdr:from>
      <xdr:col>0</xdr:col>
      <xdr:colOff>2824656</xdr:colOff>
      <xdr:row>31</xdr:row>
      <xdr:rowOff>443405</xdr:rowOff>
    </xdr:from>
    <xdr:to>
      <xdr:col>2</xdr:col>
      <xdr:colOff>197070</xdr:colOff>
      <xdr:row>32</xdr:row>
      <xdr:rowOff>301420</xdr:rowOff>
    </xdr:to>
    <xdr:pic>
      <xdr:nvPicPr>
        <xdr:cNvPr id="4" name="Kuva 3" descr="ELY_fin pieni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24656" y="20610129"/>
          <a:ext cx="1658664" cy="449222"/>
        </a:xfrm>
        <a:prstGeom prst="rect">
          <a:avLst/>
        </a:prstGeom>
      </xdr:spPr>
    </xdr:pic>
    <xdr:clientData/>
  </xdr:twoCellAnchor>
  <xdr:twoCellAnchor editAs="oneCell">
    <xdr:from>
      <xdr:col>0</xdr:col>
      <xdr:colOff>16422</xdr:colOff>
      <xdr:row>31</xdr:row>
      <xdr:rowOff>147801</xdr:rowOff>
    </xdr:from>
    <xdr:to>
      <xdr:col>0</xdr:col>
      <xdr:colOff>2271942</xdr:colOff>
      <xdr:row>32</xdr:row>
      <xdr:rowOff>474042</xdr:rowOff>
    </xdr:to>
    <xdr:pic>
      <xdr:nvPicPr>
        <xdr:cNvPr id="5" name="Kuva 4" descr="ProAgria Pohjois-Karjala_SERTvari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422" y="20314525"/>
          <a:ext cx="2255520" cy="917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zoomScaleNormal="100" zoomScalePageLayoutView="58" workbookViewId="0">
      <selection activeCell="A4" sqref="A4"/>
    </sheetView>
  </sheetViews>
  <sheetFormatPr defaultRowHeight="15" x14ac:dyDescent="0.25"/>
  <cols>
    <col min="1" max="1" width="56.42578125" customWidth="1"/>
    <col min="2" max="3" width="3.28515625" customWidth="1"/>
    <col min="4" max="4" width="32.7109375" customWidth="1"/>
  </cols>
  <sheetData>
    <row r="1" spans="1:12" ht="91.5" customHeight="1" x14ac:dyDescent="0.25">
      <c r="B1" s="33" t="s">
        <v>13</v>
      </c>
      <c r="C1" s="33"/>
      <c r="D1" s="33"/>
    </row>
    <row r="2" spans="1:12" ht="21.75" customHeight="1" x14ac:dyDescent="0.25">
      <c r="A2" s="12" t="s">
        <v>0</v>
      </c>
      <c r="B2" s="13" t="s">
        <v>6</v>
      </c>
      <c r="C2" s="13" t="s">
        <v>1</v>
      </c>
      <c r="D2" s="13" t="s">
        <v>2</v>
      </c>
    </row>
    <row r="3" spans="1:12" s="2" customFormat="1" ht="23.25" customHeight="1" x14ac:dyDescent="0.25">
      <c r="A3" s="9" t="s">
        <v>45</v>
      </c>
      <c r="B3" s="10"/>
      <c r="C3" s="10"/>
      <c r="D3" s="16"/>
    </row>
    <row r="4" spans="1:12" s="2" customFormat="1" ht="92.25" customHeight="1" x14ac:dyDescent="0.2">
      <c r="A4" s="14" t="s">
        <v>23</v>
      </c>
      <c r="B4" s="15"/>
      <c r="C4" s="15"/>
      <c r="D4" s="11" t="s">
        <v>12</v>
      </c>
    </row>
    <row r="5" spans="1:12" s="2" customFormat="1" ht="47.25" customHeight="1" x14ac:dyDescent="0.2">
      <c r="A5" s="14" t="s">
        <v>24</v>
      </c>
      <c r="B5" s="15"/>
      <c r="C5" s="15"/>
      <c r="D5" s="14" t="s">
        <v>5</v>
      </c>
    </row>
    <row r="6" spans="1:12" s="2" customFormat="1" ht="150.75" customHeight="1" x14ac:dyDescent="0.2">
      <c r="A6" s="14" t="s">
        <v>4</v>
      </c>
      <c r="B6" s="15"/>
      <c r="C6" s="15"/>
      <c r="D6" s="14" t="s">
        <v>49</v>
      </c>
    </row>
    <row r="7" spans="1:12" s="2" customFormat="1" ht="77.25" customHeight="1" x14ac:dyDescent="0.2">
      <c r="A7" s="14" t="s">
        <v>17</v>
      </c>
      <c r="B7" s="15"/>
      <c r="C7" s="15"/>
      <c r="D7" s="14" t="s">
        <v>48</v>
      </c>
      <c r="I7" s="31"/>
      <c r="J7" s="32"/>
      <c r="K7" s="32"/>
      <c r="L7" s="32"/>
    </row>
    <row r="8" spans="1:12" s="2" customFormat="1" ht="37.5" customHeight="1" x14ac:dyDescent="0.2">
      <c r="A8" s="14" t="s">
        <v>18</v>
      </c>
      <c r="B8" s="15"/>
      <c r="C8" s="15"/>
      <c r="D8" s="14" t="s">
        <v>14</v>
      </c>
      <c r="J8" s="2" t="s">
        <v>53</v>
      </c>
    </row>
    <row r="9" spans="1:12" s="2" customFormat="1" ht="66" customHeight="1" x14ac:dyDescent="0.2">
      <c r="A9" s="14" t="s">
        <v>16</v>
      </c>
      <c r="B9" s="15"/>
      <c r="C9" s="15"/>
      <c r="D9" s="14" t="s">
        <v>47</v>
      </c>
    </row>
    <row r="10" spans="1:12" s="2" customFormat="1" ht="21.75" customHeight="1" x14ac:dyDescent="0.2">
      <c r="A10" s="28" t="s">
        <v>10</v>
      </c>
      <c r="B10" s="29"/>
      <c r="C10" s="29"/>
      <c r="D10" s="30"/>
    </row>
    <row r="11" spans="1:12" s="2" customFormat="1" ht="51" customHeight="1" x14ac:dyDescent="0.2">
      <c r="A11" s="14" t="s">
        <v>9</v>
      </c>
      <c r="B11" s="15"/>
      <c r="C11" s="15"/>
      <c r="D11" s="14"/>
    </row>
    <row r="12" spans="1:12" s="2" customFormat="1" ht="33" customHeight="1" x14ac:dyDescent="0.2">
      <c r="A12" s="14" t="s">
        <v>19</v>
      </c>
      <c r="B12" s="15"/>
      <c r="C12" s="15"/>
      <c r="D12" s="14" t="s">
        <v>7</v>
      </c>
    </row>
    <row r="13" spans="1:12" s="2" customFormat="1" ht="33.75" customHeight="1" x14ac:dyDescent="0.2">
      <c r="A13" s="14" t="s">
        <v>22</v>
      </c>
      <c r="B13" s="15"/>
      <c r="C13" s="15"/>
      <c r="D13" s="14" t="s">
        <v>11</v>
      </c>
    </row>
    <row r="14" spans="1:12" s="2" customFormat="1" ht="36" customHeight="1" x14ac:dyDescent="0.2">
      <c r="A14" s="14" t="s">
        <v>21</v>
      </c>
      <c r="B14" s="15"/>
      <c r="C14" s="15"/>
      <c r="D14" s="14" t="s">
        <v>8</v>
      </c>
    </row>
    <row r="15" spans="1:12" s="2" customFormat="1" ht="30" customHeight="1" x14ac:dyDescent="0.2">
      <c r="A15" s="14" t="s">
        <v>20</v>
      </c>
      <c r="B15" s="15"/>
      <c r="C15" s="15"/>
      <c r="D15" s="14"/>
    </row>
    <row r="16" spans="1:12" s="2" customFormat="1" ht="30" customHeight="1" x14ac:dyDescent="0.25">
      <c r="A16" s="9" t="s">
        <v>43</v>
      </c>
      <c r="B16" s="26"/>
      <c r="C16" s="26"/>
      <c r="D16" s="27"/>
    </row>
    <row r="17" spans="1:15" s="2" customFormat="1" ht="56.25" customHeight="1" x14ac:dyDescent="0.2">
      <c r="A17" s="14" t="s">
        <v>50</v>
      </c>
      <c r="B17" s="15"/>
      <c r="C17" s="15"/>
      <c r="D17" s="14" t="s">
        <v>54</v>
      </c>
      <c r="O17" s="2" t="s">
        <v>53</v>
      </c>
    </row>
    <row r="18" spans="1:15" s="2" customFormat="1" ht="24.75" customHeight="1" x14ac:dyDescent="0.25">
      <c r="A18" s="9" t="s">
        <v>46</v>
      </c>
      <c r="B18" s="26"/>
      <c r="C18" s="26"/>
      <c r="D18" s="27"/>
    </row>
    <row r="19" spans="1:15" s="2" customFormat="1" ht="47.25" customHeight="1" x14ac:dyDescent="0.2">
      <c r="A19" s="14" t="s">
        <v>51</v>
      </c>
      <c r="B19" s="15"/>
      <c r="C19" s="15"/>
      <c r="D19" s="14" t="s">
        <v>52</v>
      </c>
    </row>
    <row r="20" spans="1:15" s="2" customFormat="1" ht="19.5" customHeight="1" x14ac:dyDescent="0.25">
      <c r="A20" s="9" t="s">
        <v>3</v>
      </c>
      <c r="B20" s="5"/>
      <c r="C20" s="5"/>
      <c r="D20" s="6"/>
    </row>
    <row r="21" spans="1:15" s="2" customFormat="1" ht="60.75" customHeight="1" x14ac:dyDescent="0.2">
      <c r="A21" s="14" t="s">
        <v>25</v>
      </c>
      <c r="B21" s="15"/>
      <c r="C21" s="15"/>
      <c r="D21" s="11" t="s">
        <v>26</v>
      </c>
    </row>
    <row r="22" spans="1:15" s="2" customFormat="1" ht="94.5" customHeight="1" x14ac:dyDescent="0.2">
      <c r="A22" s="14" t="s">
        <v>28</v>
      </c>
      <c r="B22" s="15"/>
      <c r="C22" s="15"/>
      <c r="D22" s="14" t="s">
        <v>15</v>
      </c>
    </row>
    <row r="23" spans="1:15" s="2" customFormat="1" ht="70.5" customHeight="1" x14ac:dyDescent="0.2">
      <c r="A23" s="14" t="s">
        <v>27</v>
      </c>
      <c r="B23" s="15"/>
      <c r="C23" s="15"/>
      <c r="D23" s="14" t="s">
        <v>44</v>
      </c>
    </row>
    <row r="24" spans="1:15" s="2" customFormat="1" ht="33.75" customHeight="1" x14ac:dyDescent="0.2">
      <c r="A24" s="4"/>
      <c r="B24" s="8"/>
      <c r="C24" s="8"/>
      <c r="D24" s="7"/>
    </row>
    <row r="25" spans="1:15" s="2" customFormat="1" ht="49.5" customHeight="1" x14ac:dyDescent="0.2">
      <c r="A25" s="4"/>
      <c r="B25" s="8"/>
      <c r="C25" s="8"/>
      <c r="D25" s="7"/>
    </row>
    <row r="26" spans="1:15" s="2" customFormat="1" ht="48" customHeight="1" x14ac:dyDescent="0.2">
      <c r="A26" s="4"/>
      <c r="B26" s="8"/>
      <c r="C26" s="8"/>
      <c r="D26" s="7"/>
    </row>
    <row r="27" spans="1:15" s="2" customFormat="1" ht="45" customHeight="1" x14ac:dyDescent="0.2">
      <c r="A27" s="4"/>
      <c r="B27" s="8"/>
      <c r="C27" s="8"/>
      <c r="D27" s="7"/>
    </row>
    <row r="28" spans="1:15" s="2" customFormat="1" ht="75" customHeight="1" x14ac:dyDescent="0.2">
      <c r="A28" s="4"/>
      <c r="B28" s="8"/>
      <c r="C28" s="8"/>
      <c r="D28" s="7"/>
    </row>
    <row r="29" spans="1:15" s="2" customFormat="1" ht="49.5" customHeight="1" x14ac:dyDescent="0.2">
      <c r="A29" s="4"/>
      <c r="B29" s="8"/>
      <c r="C29" s="8"/>
      <c r="D29" s="4"/>
    </row>
    <row r="30" spans="1:15" s="2" customFormat="1" ht="48" customHeight="1" x14ac:dyDescent="0.2">
      <c r="A30" s="4"/>
      <c r="B30" s="8"/>
      <c r="C30" s="8"/>
      <c r="D30" s="4"/>
    </row>
    <row r="31" spans="1:15" s="2" customFormat="1" ht="21" customHeight="1" x14ac:dyDescent="0.2">
      <c r="A31" s="4"/>
      <c r="B31" s="8"/>
      <c r="C31" s="8"/>
      <c r="D31" s="4"/>
    </row>
    <row r="32" spans="1:15" s="2" customFormat="1" ht="46.5" customHeight="1" x14ac:dyDescent="0.25">
      <c r="A32"/>
      <c r="B32"/>
      <c r="C32"/>
      <c r="D32"/>
      <c r="E32"/>
    </row>
    <row r="33" spans="1:5" s="2" customFormat="1" ht="47.25" customHeight="1" x14ac:dyDescent="0.25">
      <c r="A33"/>
      <c r="B33"/>
      <c r="C33"/>
      <c r="D33"/>
      <c r="E33"/>
    </row>
    <row r="34" spans="1:5" s="2" customFormat="1" ht="90" customHeight="1" x14ac:dyDescent="0.25">
      <c r="A34"/>
      <c r="B34"/>
      <c r="C34"/>
      <c r="D34"/>
      <c r="E34"/>
    </row>
    <row r="35" spans="1:5" s="2" customFormat="1" ht="23.25" customHeight="1" x14ac:dyDescent="0.25">
      <c r="A35"/>
      <c r="B35"/>
      <c r="C35"/>
      <c r="D35"/>
      <c r="E35"/>
    </row>
    <row r="36" spans="1:5" s="2" customFormat="1" ht="34.5" customHeight="1" x14ac:dyDescent="0.25">
      <c r="A36"/>
      <c r="B36"/>
      <c r="C36"/>
      <c r="D36"/>
      <c r="E36"/>
    </row>
    <row r="37" spans="1:5" s="2" customFormat="1" ht="32.25" customHeight="1" x14ac:dyDescent="0.25">
      <c r="A37"/>
      <c r="B37"/>
      <c r="C37"/>
      <c r="D37"/>
      <c r="E37"/>
    </row>
    <row r="38" spans="1:5" s="2" customFormat="1" ht="33" customHeight="1" x14ac:dyDescent="0.25">
      <c r="A38"/>
      <c r="B38"/>
      <c r="C38"/>
      <c r="D38"/>
      <c r="E38"/>
    </row>
    <row r="39" spans="1:5" s="2" customFormat="1" ht="15.75" customHeight="1" x14ac:dyDescent="0.25">
      <c r="A39"/>
      <c r="B39"/>
      <c r="C39"/>
      <c r="D39"/>
      <c r="E39"/>
    </row>
    <row r="40" spans="1:5" s="2" customFormat="1" ht="60" customHeight="1" x14ac:dyDescent="0.25">
      <c r="A40"/>
      <c r="B40"/>
      <c r="C40"/>
      <c r="D40"/>
      <c r="E40"/>
    </row>
    <row r="41" spans="1:5" s="2" customFormat="1" ht="50.25" customHeight="1" x14ac:dyDescent="0.25">
      <c r="A41"/>
      <c r="B41"/>
      <c r="C41"/>
      <c r="D41"/>
      <c r="E41"/>
    </row>
    <row r="42" spans="1:5" s="2" customFormat="1" ht="94.5" customHeight="1" x14ac:dyDescent="0.25">
      <c r="A42"/>
      <c r="B42"/>
      <c r="C42"/>
      <c r="D42"/>
      <c r="E42"/>
    </row>
    <row r="43" spans="1:5" s="2" customFormat="1" ht="37.5" customHeight="1" x14ac:dyDescent="0.25">
      <c r="A43"/>
      <c r="B43"/>
      <c r="C43"/>
      <c r="D43"/>
      <c r="E43"/>
    </row>
    <row r="44" spans="1:5" s="2" customFormat="1" ht="74.25" customHeight="1" x14ac:dyDescent="0.25">
      <c r="A44"/>
      <c r="B44"/>
      <c r="C44"/>
      <c r="D44"/>
      <c r="E44"/>
    </row>
    <row r="45" spans="1:5" s="2" customFormat="1" ht="24.75" customHeight="1" x14ac:dyDescent="0.25">
      <c r="A45"/>
      <c r="B45"/>
      <c r="C45"/>
      <c r="D45"/>
      <c r="E45"/>
    </row>
    <row r="46" spans="1:5" s="2" customFormat="1" ht="36.75" customHeight="1" x14ac:dyDescent="0.25">
      <c r="A46"/>
      <c r="B46"/>
      <c r="C46"/>
      <c r="D46"/>
      <c r="E46"/>
    </row>
    <row r="47" spans="1:5" s="2" customFormat="1" ht="30" customHeight="1" x14ac:dyDescent="0.25">
      <c r="A47"/>
      <c r="B47"/>
      <c r="C47"/>
      <c r="D47"/>
      <c r="E47"/>
    </row>
    <row r="48" spans="1:5" s="2" customFormat="1" ht="61.5" customHeight="1" x14ac:dyDescent="0.25">
      <c r="A48"/>
      <c r="B48"/>
      <c r="C48"/>
      <c r="D48"/>
      <c r="E48"/>
    </row>
    <row r="49" spans="1:5" s="2" customFormat="1" ht="88.5" customHeight="1" x14ac:dyDescent="0.25">
      <c r="A49"/>
      <c r="B49"/>
      <c r="C49"/>
      <c r="D49"/>
      <c r="E49"/>
    </row>
    <row r="50" spans="1:5" s="2" customFormat="1" ht="30.75" customHeight="1" x14ac:dyDescent="0.25">
      <c r="A50"/>
      <c r="B50"/>
      <c r="C50"/>
      <c r="D50"/>
      <c r="E50"/>
    </row>
    <row r="51" spans="1:5" s="2" customFormat="1" ht="74.25" customHeight="1" x14ac:dyDescent="0.25">
      <c r="A51"/>
      <c r="B51"/>
      <c r="C51"/>
      <c r="D51"/>
      <c r="E51"/>
    </row>
    <row r="52" spans="1:5" s="3" customFormat="1" ht="20.25" customHeight="1" x14ac:dyDescent="0.25">
      <c r="A52"/>
      <c r="B52"/>
      <c r="C52"/>
      <c r="D52"/>
      <c r="E52"/>
    </row>
    <row r="53" spans="1:5" s="3" customFormat="1" x14ac:dyDescent="0.25">
      <c r="A53"/>
      <c r="B53"/>
      <c r="C53"/>
      <c r="D53"/>
      <c r="E53"/>
    </row>
    <row r="54" spans="1:5" s="3" customFormat="1" ht="41.25" customHeight="1" x14ac:dyDescent="0.25">
      <c r="A54"/>
      <c r="B54"/>
      <c r="C54"/>
      <c r="D54"/>
      <c r="E54"/>
    </row>
    <row r="55" spans="1:5" s="3" customFormat="1" ht="21.75" customHeight="1" x14ac:dyDescent="0.25">
      <c r="A55"/>
      <c r="B55"/>
      <c r="C55"/>
      <c r="D55"/>
      <c r="E55"/>
    </row>
    <row r="56" spans="1:5" s="3" customFormat="1" ht="49.5" customHeight="1" x14ac:dyDescent="0.25">
      <c r="A56"/>
      <c r="B56"/>
      <c r="C56"/>
      <c r="D56"/>
      <c r="E56"/>
    </row>
    <row r="57" spans="1:5" s="3" customFormat="1" ht="47.25" customHeight="1" x14ac:dyDescent="0.25">
      <c r="A57"/>
      <c r="B57"/>
      <c r="C57"/>
      <c r="D57"/>
      <c r="E57"/>
    </row>
    <row r="59" spans="1:5" ht="48" customHeight="1" x14ac:dyDescent="0.25"/>
    <row r="60" spans="1:5" ht="59.25" customHeight="1" x14ac:dyDescent="0.25"/>
    <row r="61" spans="1:5" ht="34.5" customHeight="1" x14ac:dyDescent="0.25"/>
    <row r="62" spans="1:5" ht="16.5" customHeight="1" x14ac:dyDescent="0.25"/>
    <row r="64" spans="1:5" ht="51.75" customHeight="1" x14ac:dyDescent="0.25"/>
    <row r="65" ht="19.5" customHeight="1" x14ac:dyDescent="0.25"/>
    <row r="66" ht="21.75" customHeight="1" x14ac:dyDescent="0.25"/>
    <row r="67" ht="51" customHeight="1" x14ac:dyDescent="0.25"/>
    <row r="68" ht="18" customHeight="1" x14ac:dyDescent="0.25"/>
    <row r="69" ht="21.75" customHeight="1" x14ac:dyDescent="0.25"/>
    <row r="70" ht="32.25" customHeight="1" x14ac:dyDescent="0.25"/>
    <row r="71" ht="34.5" customHeight="1" x14ac:dyDescent="0.25"/>
    <row r="72" ht="18" customHeight="1" x14ac:dyDescent="0.25"/>
    <row r="73" ht="32.25" customHeight="1" x14ac:dyDescent="0.25"/>
    <row r="74" ht="48" customHeight="1" x14ac:dyDescent="0.25"/>
    <row r="75" ht="32.25" customHeight="1" x14ac:dyDescent="0.25"/>
    <row r="76" ht="17.25" customHeight="1" x14ac:dyDescent="0.25"/>
    <row r="78" ht="36" customHeight="1" x14ac:dyDescent="0.25"/>
    <row r="79" ht="15.75" customHeight="1" x14ac:dyDescent="0.25"/>
    <row r="81" spans="1:3" ht="61.5" customHeight="1" x14ac:dyDescent="0.25"/>
    <row r="87" spans="1:3" ht="49.5" customHeight="1" x14ac:dyDescent="0.25"/>
    <row r="89" spans="1:3" ht="27" customHeight="1" x14ac:dyDescent="0.25"/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</sheetData>
  <mergeCells count="3">
    <mergeCell ref="A10:D10"/>
    <mergeCell ref="I7:L7"/>
    <mergeCell ref="B1:D1"/>
  </mergeCells>
  <pageMargins left="0.70866141732283472" right="0.70866141732283472" top="0.35433070866141736" bottom="0.35433070866141736" header="0.31496062992125984" footer="0.31496062992125984"/>
  <pageSetup paperSize="9" scale="90" orientation="portrait" r:id="rId1"/>
  <rowBreaks count="1" manualBreakCount="1">
    <brk id="15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3" sqref="A3"/>
    </sheetView>
  </sheetViews>
  <sheetFormatPr defaultRowHeight="15" x14ac:dyDescent="0.25"/>
  <cols>
    <col min="1" max="1" width="38.85546875" customWidth="1"/>
    <col min="3" max="3" width="57.28515625" customWidth="1"/>
    <col min="257" max="257" width="34.7109375" customWidth="1"/>
    <col min="259" max="259" width="57.28515625" customWidth="1"/>
    <col min="513" max="513" width="34.7109375" customWidth="1"/>
    <col min="515" max="515" width="57.28515625" customWidth="1"/>
    <col min="769" max="769" width="34.7109375" customWidth="1"/>
    <col min="771" max="771" width="57.28515625" customWidth="1"/>
    <col min="1025" max="1025" width="34.7109375" customWidth="1"/>
    <col min="1027" max="1027" width="57.28515625" customWidth="1"/>
    <col min="1281" max="1281" width="34.7109375" customWidth="1"/>
    <col min="1283" max="1283" width="57.28515625" customWidth="1"/>
    <col min="1537" max="1537" width="34.7109375" customWidth="1"/>
    <col min="1539" max="1539" width="57.28515625" customWidth="1"/>
    <col min="1793" max="1793" width="34.7109375" customWidth="1"/>
    <col min="1795" max="1795" width="57.28515625" customWidth="1"/>
    <col min="2049" max="2049" width="34.7109375" customWidth="1"/>
    <col min="2051" max="2051" width="57.28515625" customWidth="1"/>
    <col min="2305" max="2305" width="34.7109375" customWidth="1"/>
    <col min="2307" max="2307" width="57.28515625" customWidth="1"/>
    <col min="2561" max="2561" width="34.7109375" customWidth="1"/>
    <col min="2563" max="2563" width="57.28515625" customWidth="1"/>
    <col min="2817" max="2817" width="34.7109375" customWidth="1"/>
    <col min="2819" max="2819" width="57.28515625" customWidth="1"/>
    <col min="3073" max="3073" width="34.7109375" customWidth="1"/>
    <col min="3075" max="3075" width="57.28515625" customWidth="1"/>
    <col min="3329" max="3329" width="34.7109375" customWidth="1"/>
    <col min="3331" max="3331" width="57.28515625" customWidth="1"/>
    <col min="3585" max="3585" width="34.7109375" customWidth="1"/>
    <col min="3587" max="3587" width="57.28515625" customWidth="1"/>
    <col min="3841" max="3841" width="34.7109375" customWidth="1"/>
    <col min="3843" max="3843" width="57.28515625" customWidth="1"/>
    <col min="4097" max="4097" width="34.7109375" customWidth="1"/>
    <col min="4099" max="4099" width="57.28515625" customWidth="1"/>
    <col min="4353" max="4353" width="34.7109375" customWidth="1"/>
    <col min="4355" max="4355" width="57.28515625" customWidth="1"/>
    <col min="4609" max="4609" width="34.7109375" customWidth="1"/>
    <col min="4611" max="4611" width="57.28515625" customWidth="1"/>
    <col min="4865" max="4865" width="34.7109375" customWidth="1"/>
    <col min="4867" max="4867" width="57.28515625" customWidth="1"/>
    <col min="5121" max="5121" width="34.7109375" customWidth="1"/>
    <col min="5123" max="5123" width="57.28515625" customWidth="1"/>
    <col min="5377" max="5377" width="34.7109375" customWidth="1"/>
    <col min="5379" max="5379" width="57.28515625" customWidth="1"/>
    <col min="5633" max="5633" width="34.7109375" customWidth="1"/>
    <col min="5635" max="5635" width="57.28515625" customWidth="1"/>
    <col min="5889" max="5889" width="34.7109375" customWidth="1"/>
    <col min="5891" max="5891" width="57.28515625" customWidth="1"/>
    <col min="6145" max="6145" width="34.7109375" customWidth="1"/>
    <col min="6147" max="6147" width="57.28515625" customWidth="1"/>
    <col min="6401" max="6401" width="34.7109375" customWidth="1"/>
    <col min="6403" max="6403" width="57.28515625" customWidth="1"/>
    <col min="6657" max="6657" width="34.7109375" customWidth="1"/>
    <col min="6659" max="6659" width="57.28515625" customWidth="1"/>
    <col min="6913" max="6913" width="34.7109375" customWidth="1"/>
    <col min="6915" max="6915" width="57.28515625" customWidth="1"/>
    <col min="7169" max="7169" width="34.7109375" customWidth="1"/>
    <col min="7171" max="7171" width="57.28515625" customWidth="1"/>
    <col min="7425" max="7425" width="34.7109375" customWidth="1"/>
    <col min="7427" max="7427" width="57.28515625" customWidth="1"/>
    <col min="7681" max="7681" width="34.7109375" customWidth="1"/>
    <col min="7683" max="7683" width="57.28515625" customWidth="1"/>
    <col min="7937" max="7937" width="34.7109375" customWidth="1"/>
    <col min="7939" max="7939" width="57.28515625" customWidth="1"/>
    <col min="8193" max="8193" width="34.7109375" customWidth="1"/>
    <col min="8195" max="8195" width="57.28515625" customWidth="1"/>
    <col min="8449" max="8449" width="34.7109375" customWidth="1"/>
    <col min="8451" max="8451" width="57.28515625" customWidth="1"/>
    <col min="8705" max="8705" width="34.7109375" customWidth="1"/>
    <col min="8707" max="8707" width="57.28515625" customWidth="1"/>
    <col min="8961" max="8961" width="34.7109375" customWidth="1"/>
    <col min="8963" max="8963" width="57.28515625" customWidth="1"/>
    <col min="9217" max="9217" width="34.7109375" customWidth="1"/>
    <col min="9219" max="9219" width="57.28515625" customWidth="1"/>
    <col min="9473" max="9473" width="34.7109375" customWidth="1"/>
    <col min="9475" max="9475" width="57.28515625" customWidth="1"/>
    <col min="9729" max="9729" width="34.7109375" customWidth="1"/>
    <col min="9731" max="9731" width="57.28515625" customWidth="1"/>
    <col min="9985" max="9985" width="34.7109375" customWidth="1"/>
    <col min="9987" max="9987" width="57.28515625" customWidth="1"/>
    <col min="10241" max="10241" width="34.7109375" customWidth="1"/>
    <col min="10243" max="10243" width="57.28515625" customWidth="1"/>
    <col min="10497" max="10497" width="34.7109375" customWidth="1"/>
    <col min="10499" max="10499" width="57.28515625" customWidth="1"/>
    <col min="10753" max="10753" width="34.7109375" customWidth="1"/>
    <col min="10755" max="10755" width="57.28515625" customWidth="1"/>
    <col min="11009" max="11009" width="34.7109375" customWidth="1"/>
    <col min="11011" max="11011" width="57.28515625" customWidth="1"/>
    <col min="11265" max="11265" width="34.7109375" customWidth="1"/>
    <col min="11267" max="11267" width="57.28515625" customWidth="1"/>
    <col min="11521" max="11521" width="34.7109375" customWidth="1"/>
    <col min="11523" max="11523" width="57.28515625" customWidth="1"/>
    <col min="11777" max="11777" width="34.7109375" customWidth="1"/>
    <col min="11779" max="11779" width="57.28515625" customWidth="1"/>
    <col min="12033" max="12033" width="34.7109375" customWidth="1"/>
    <col min="12035" max="12035" width="57.28515625" customWidth="1"/>
    <col min="12289" max="12289" width="34.7109375" customWidth="1"/>
    <col min="12291" max="12291" width="57.28515625" customWidth="1"/>
    <col min="12545" max="12545" width="34.7109375" customWidth="1"/>
    <col min="12547" max="12547" width="57.28515625" customWidth="1"/>
    <col min="12801" max="12801" width="34.7109375" customWidth="1"/>
    <col min="12803" max="12803" width="57.28515625" customWidth="1"/>
    <col min="13057" max="13057" width="34.7109375" customWidth="1"/>
    <col min="13059" max="13059" width="57.28515625" customWidth="1"/>
    <col min="13313" max="13313" width="34.7109375" customWidth="1"/>
    <col min="13315" max="13315" width="57.28515625" customWidth="1"/>
    <col min="13569" max="13569" width="34.7109375" customWidth="1"/>
    <col min="13571" max="13571" width="57.28515625" customWidth="1"/>
    <col min="13825" max="13825" width="34.7109375" customWidth="1"/>
    <col min="13827" max="13827" width="57.28515625" customWidth="1"/>
    <col min="14081" max="14081" width="34.7109375" customWidth="1"/>
    <col min="14083" max="14083" width="57.28515625" customWidth="1"/>
    <col min="14337" max="14337" width="34.7109375" customWidth="1"/>
    <col min="14339" max="14339" width="57.28515625" customWidth="1"/>
    <col min="14593" max="14593" width="34.7109375" customWidth="1"/>
    <col min="14595" max="14595" width="57.28515625" customWidth="1"/>
    <col min="14849" max="14849" width="34.7109375" customWidth="1"/>
    <col min="14851" max="14851" width="57.28515625" customWidth="1"/>
    <col min="15105" max="15105" width="34.7109375" customWidth="1"/>
    <col min="15107" max="15107" width="57.28515625" customWidth="1"/>
    <col min="15361" max="15361" width="34.7109375" customWidth="1"/>
    <col min="15363" max="15363" width="57.28515625" customWidth="1"/>
    <col min="15617" max="15617" width="34.7109375" customWidth="1"/>
    <col min="15619" max="15619" width="57.28515625" customWidth="1"/>
    <col min="15873" max="15873" width="34.7109375" customWidth="1"/>
    <col min="15875" max="15875" width="57.28515625" customWidth="1"/>
    <col min="16129" max="16129" width="34.7109375" customWidth="1"/>
    <col min="16131" max="16131" width="57.28515625" customWidth="1"/>
  </cols>
  <sheetData>
    <row r="1" spans="1:3" s="17" customFormat="1" ht="15.75" x14ac:dyDescent="0.25">
      <c r="A1" s="17" t="s">
        <v>29</v>
      </c>
    </row>
    <row r="2" spans="1:3" x14ac:dyDescent="0.25">
      <c r="A2" t="s">
        <v>30</v>
      </c>
    </row>
    <row r="3" spans="1:3" x14ac:dyDescent="0.25">
      <c r="A3" t="s">
        <v>31</v>
      </c>
    </row>
    <row r="5" spans="1:3" x14ac:dyDescent="0.25">
      <c r="A5" s="18" t="s">
        <v>32</v>
      </c>
    </row>
    <row r="6" spans="1:3" x14ac:dyDescent="0.25">
      <c r="A6" s="19" t="s">
        <v>33</v>
      </c>
      <c r="B6" s="24">
        <v>1</v>
      </c>
      <c r="C6" s="20" t="s">
        <v>34</v>
      </c>
    </row>
    <row r="7" spans="1:3" x14ac:dyDescent="0.25">
      <c r="A7" s="19" t="s">
        <v>35</v>
      </c>
      <c r="B7" s="24">
        <v>10</v>
      </c>
      <c r="C7" s="20" t="s">
        <v>36</v>
      </c>
    </row>
    <row r="8" spans="1:3" x14ac:dyDescent="0.25">
      <c r="A8" s="19" t="s">
        <v>37</v>
      </c>
      <c r="B8" s="23">
        <f>IF(B6=1,-10.1+5.31*B7,IF(B6=2,-3.5+4*B7,-3.1+4.22*B7))</f>
        <v>42.999999999999993</v>
      </c>
      <c r="C8" s="20"/>
    </row>
    <row r="9" spans="1:3" x14ac:dyDescent="0.25">
      <c r="B9" s="22"/>
    </row>
    <row r="11" spans="1:3" x14ac:dyDescent="0.25">
      <c r="A11" t="s">
        <v>38</v>
      </c>
      <c r="B11" s="22"/>
    </row>
    <row r="12" spans="1:3" x14ac:dyDescent="0.25">
      <c r="A12" s="19" t="s">
        <v>39</v>
      </c>
      <c r="B12" s="24">
        <v>1</v>
      </c>
      <c r="C12" s="20" t="s">
        <v>34</v>
      </c>
    </row>
    <row r="13" spans="1:3" x14ac:dyDescent="0.25">
      <c r="A13" s="19" t="s">
        <v>40</v>
      </c>
      <c r="B13" s="24">
        <v>1000</v>
      </c>
      <c r="C13" s="20" t="s">
        <v>41</v>
      </c>
    </row>
    <row r="14" spans="1:3" x14ac:dyDescent="0.25">
      <c r="A14" s="19" t="s">
        <v>35</v>
      </c>
      <c r="B14" s="24">
        <v>10</v>
      </c>
      <c r="C14" s="20" t="s">
        <v>36</v>
      </c>
    </row>
    <row r="15" spans="1:3" x14ac:dyDescent="0.25">
      <c r="A15" s="19" t="s">
        <v>37</v>
      </c>
      <c r="B15" s="21">
        <f>IF(B12=3,-0.2+4.66*B14-0.008*B13,11.8+5.71*B14-13.4*B12-0.0129*B13)</f>
        <v>42.600000000000009</v>
      </c>
      <c r="C15" s="20"/>
    </row>
    <row r="17" spans="1:1" x14ac:dyDescent="0.25">
      <c r="A17" s="25" t="s">
        <v>42</v>
      </c>
    </row>
  </sheetData>
  <sheetProtection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Tarkistuslista</vt:lpstr>
      <vt:lpstr>Apilapitoisuus laskuri</vt:lpstr>
      <vt:lpstr>Taul3</vt:lpstr>
      <vt:lpstr>Tarkistuslista!Tulostusalue</vt:lpstr>
      <vt:lpstr>Tarkistuslista!Tulostusotsikot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Vauhkonen</dc:creator>
  <cp:lastModifiedBy>Päivi Turunen</cp:lastModifiedBy>
  <cp:lastPrinted>2012-12-13T12:24:00Z</cp:lastPrinted>
  <dcterms:created xsi:type="dcterms:W3CDTF">2012-11-15T13:41:11Z</dcterms:created>
  <dcterms:modified xsi:type="dcterms:W3CDTF">2013-01-16T08:34:40Z</dcterms:modified>
</cp:coreProperties>
</file>